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su_synoptic\lecture_material\stability\"/>
    </mc:Choice>
  </mc:AlternateContent>
  <bookViews>
    <workbookView xWindow="0" yWindow="0" windowWidth="19170" windowHeight="67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B9" i="1" s="1"/>
  <c r="E7" i="1"/>
  <c r="E6" i="1"/>
  <c r="B11" i="1"/>
  <c r="C10" i="1"/>
  <c r="B10" i="1"/>
  <c r="B8" i="1"/>
  <c r="B5" i="1"/>
  <c r="C2" i="1"/>
  <c r="C1" i="1"/>
  <c r="B4" i="1" s="1"/>
  <c r="E9" i="1" l="1"/>
</calcChain>
</file>

<file path=xl/sharedStrings.xml><?xml version="1.0" encoding="utf-8"?>
<sst xmlns="http://schemas.openxmlformats.org/spreadsheetml/2006/main" count="13" uniqueCount="13">
  <si>
    <t>T=</t>
  </si>
  <si>
    <t>Td=</t>
  </si>
  <si>
    <t>p=</t>
  </si>
  <si>
    <t>q=</t>
  </si>
  <si>
    <t>vap p=</t>
  </si>
  <si>
    <t>sat vap p=</t>
  </si>
  <si>
    <t>qs=</t>
  </si>
  <si>
    <t>RH(q)=</t>
  </si>
  <si>
    <t>RH(vap)=</t>
  </si>
  <si>
    <t>Tlcl=</t>
  </si>
  <si>
    <t>plcl=</t>
  </si>
  <si>
    <t>q, no e in den=</t>
  </si>
  <si>
    <t>qs, no es in den=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</si>
</sst>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11" sqref="B11"/>
    </sheetView>
  </sheetViews>
  <sheetFormatPr defaultRowHeight="15" x14ac:dyDescent="0.25"/>
  <cols>
    <col min="4" max="4" width="13.125" customWidth="1"/>
  </cols>
  <sheetData>
    <row r="1" spans="1:6" x14ac:dyDescent="0.25">
      <c r="A1" t="s">
        <v>1</v>
      </c>
      <c r="B1" s="1">
        <v>11</v>
      </c>
      <c r="C1">
        <f>B1+273.15</f>
        <v>284.14999999999998</v>
      </c>
      <c r="E1" t="s">
        <v>2</v>
      </c>
      <c r="F1" s="1">
        <v>980</v>
      </c>
    </row>
    <row r="2" spans="1:6" x14ac:dyDescent="0.25">
      <c r="A2" t="s">
        <v>0</v>
      </c>
      <c r="B2" s="1">
        <v>27</v>
      </c>
      <c r="C2">
        <f>B2+273.15</f>
        <v>300.14999999999998</v>
      </c>
    </row>
    <row r="4" spans="1:6" x14ac:dyDescent="0.25">
      <c r="A4" t="s">
        <v>4</v>
      </c>
      <c r="B4">
        <f>6.11*EXP(17.67*(C1-273.15)/(C1-29.65))</f>
        <v>13.113727504039497</v>
      </c>
    </row>
    <row r="5" spans="1:6" x14ac:dyDescent="0.25">
      <c r="A5" t="s">
        <v>5</v>
      </c>
      <c r="B5">
        <f>6.11*EXP(17.67*(C2-273.15)/(C2-29.65))</f>
        <v>35.646843423907598</v>
      </c>
    </row>
    <row r="6" spans="1:6" x14ac:dyDescent="0.25">
      <c r="A6" t="s">
        <v>3</v>
      </c>
      <c r="B6">
        <f>((0.622*B4)/($F$1-B4))*1000</f>
        <v>8.436088855058852</v>
      </c>
      <c r="D6" t="s">
        <v>11</v>
      </c>
      <c r="E6">
        <f>((0.622*B4)/($F$1))*1000</f>
        <v>8.3232025586862939</v>
      </c>
    </row>
    <row r="7" spans="1:6" x14ac:dyDescent="0.25">
      <c r="A7" t="s">
        <v>6</v>
      </c>
      <c r="B7">
        <f>((0.622*B5)/($F$1-B5))*1000</f>
        <v>23.478861118079998</v>
      </c>
      <c r="D7" t="s">
        <v>12</v>
      </c>
      <c r="E7">
        <f>((0.622*B5)/($F$1))*1000</f>
        <v>22.624833275174005</v>
      </c>
    </row>
    <row r="8" spans="1:6" x14ac:dyDescent="0.25">
      <c r="A8" t="s">
        <v>8</v>
      </c>
      <c r="B8">
        <f>B4/B5*100</f>
        <v>36.787906710540305</v>
      </c>
    </row>
    <row r="9" spans="1:6" x14ac:dyDescent="0.25">
      <c r="A9" t="s">
        <v>7</v>
      </c>
      <c r="B9">
        <f>B6/B7*100</f>
        <v>35.930570961819804</v>
      </c>
      <c r="E9">
        <f>E6/E7*100</f>
        <v>36.787906710540305</v>
      </c>
    </row>
    <row r="10" spans="1:6" x14ac:dyDescent="0.25">
      <c r="A10" t="s">
        <v>9</v>
      </c>
      <c r="B10">
        <f>55+2840/(3.5*LN(C2)-LN(B4)-4.805)</f>
        <v>280.64165301345452</v>
      </c>
      <c r="C10">
        <f>B10-273.15</f>
        <v>7.4916530134545383</v>
      </c>
    </row>
    <row r="11" spans="1:6" x14ac:dyDescent="0.25">
      <c r="A11" t="s">
        <v>10</v>
      </c>
      <c r="B11">
        <f>F1*(B10/C2)^(1004/287)</f>
        <v>774.68502319376319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Fitzpatrick</dc:creator>
  <cp:lastModifiedBy>Pat Fitzpatrick</cp:lastModifiedBy>
  <dcterms:created xsi:type="dcterms:W3CDTF">2016-08-30T04:55:11Z</dcterms:created>
  <dcterms:modified xsi:type="dcterms:W3CDTF">2016-08-30T05:35:05Z</dcterms:modified>
</cp:coreProperties>
</file>